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A3BA551C-702F-483E-ACCF-92F3EB7338FD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rp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5" i="1" l="1"/>
  <c r="E11" i="1"/>
  <c r="E41" i="1"/>
  <c r="E37" i="1"/>
  <c r="E27" i="1"/>
  <c r="E87" i="1"/>
  <c r="E73" i="1"/>
  <c r="E63" i="1"/>
  <c r="E57" i="1"/>
  <c r="E52" i="1"/>
  <c r="E15" i="1"/>
  <c r="E94" i="1"/>
  <c r="G17" i="1"/>
  <c r="E46" i="1" l="1"/>
</calcChain>
</file>

<file path=xl/sharedStrings.xml><?xml version="1.0" encoding="utf-8"?>
<sst xmlns="http://schemas.openxmlformats.org/spreadsheetml/2006/main" count="163" uniqueCount="117">
  <si>
    <t>Hrvatski telekom d.d.</t>
  </si>
  <si>
    <t>Libukom Jurdani d.o.o. Jurdani</t>
  </si>
  <si>
    <t>ZABA - ZAGREBAČKA BANKA d.d.</t>
  </si>
  <si>
    <t>Fakultet za menadžment u turizmu i ugostiteljstvu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</si>
  <si>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</si>
  <si>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</si>
  <si>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</si>
  <si>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</si>
  <si>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</si>
  <si>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</si>
  <si>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</si>
  <si>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</si>
  <si>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</si>
  <si>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</si>
  <si>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</si>
  <si>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</si>
  <si>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</si>
  <si>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</si>
  <si>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</si>
  <si>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</si>
  <si>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</si>
  <si>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</si>
  <si>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</si>
  <si>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</si>
  <si>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</si>
  <si>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</si>
  <si>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</si>
  <si>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</si>
  <si>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</si>
  <si>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</si>
  <si>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</si>
  <si>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</si>
  <si>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</si>
  <si>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</si>
  <si>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</si>
  <si>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</si>
  <si>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</si>
  <si>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</si>
  <si>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</si>
  <si>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</si>
  <si>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</si>
  <si>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</si>
  <si>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Ris d.o.o.</t>
  </si>
  <si>
    <t>Kastav</t>
  </si>
  <si>
    <t>77917801452</t>
  </si>
  <si>
    <t>A1 d.o.o.</t>
  </si>
  <si>
    <t>3237</t>
  </si>
  <si>
    <t>Intelektualne i osobne usluge</t>
  </si>
  <si>
    <t>29524210204</t>
  </si>
  <si>
    <t>Bankarske usluge i usluge platnog prometa</t>
  </si>
  <si>
    <t>GDPR</t>
  </si>
  <si>
    <t>Ostali nespomenuti rashodi poslovanja</t>
  </si>
  <si>
    <t>3t cable d.o.o.</t>
  </si>
  <si>
    <t>52945704293</t>
  </si>
  <si>
    <t>3299</t>
  </si>
  <si>
    <t>Netcom d.o.o.</t>
  </si>
  <si>
    <t>Hrvatska pošta</t>
  </si>
  <si>
    <t>87311810356</t>
  </si>
  <si>
    <t>Grad Opatija</t>
  </si>
  <si>
    <t>Provitalis d.o.o.</t>
  </si>
  <si>
    <t>Žminj</t>
  </si>
  <si>
    <t>11857024889</t>
  </si>
  <si>
    <t>99455464348</t>
  </si>
  <si>
    <t>Državni proračun</t>
  </si>
  <si>
    <t>Adrialift d.o.o.</t>
  </si>
  <si>
    <t>Pristojbe i naknade</t>
  </si>
  <si>
    <t>85821130368</t>
  </si>
  <si>
    <t>68419124305</t>
  </si>
  <si>
    <t>Zdravstvene i veterinarske usluge</t>
  </si>
  <si>
    <t>Poliklinika Medico</t>
  </si>
  <si>
    <t>57951842896</t>
  </si>
  <si>
    <t>Ventex d.o.o.</t>
  </si>
  <si>
    <t>63398817957</t>
  </si>
  <si>
    <t>INA d.d.</t>
  </si>
  <si>
    <t>3224</t>
  </si>
  <si>
    <t>Hrvatska radio televizija</t>
  </si>
  <si>
    <t>27759560625</t>
  </si>
  <si>
    <t>Dora Smolčić Jurdana</t>
  </si>
  <si>
    <t>Orelj d.o.o.</t>
  </si>
  <si>
    <t>Vereno d.o.o.</t>
  </si>
  <si>
    <t>HEP OPSKRBA</t>
  </si>
  <si>
    <t>Brinox d.o.o.</t>
  </si>
  <si>
    <t>3225</t>
  </si>
  <si>
    <t>Sitni inventar i auto gume</t>
  </si>
  <si>
    <t>B.ELEKTRONIKA d.o.o.</t>
  </si>
  <si>
    <t>Sveučilišna knjižnica Rijeka</t>
  </si>
  <si>
    <t>Securitas d.o.o.</t>
  </si>
  <si>
    <t>Tim d.o.o.</t>
  </si>
  <si>
    <t>Klaster zdravstvenog turizma</t>
  </si>
  <si>
    <t>4221</t>
  </si>
  <si>
    <t>Uredska oprema i namještaj</t>
  </si>
  <si>
    <t>Knjige u knjižnici</t>
  </si>
  <si>
    <t>UPI-2M d.o.o.</t>
  </si>
  <si>
    <t>62171880268</t>
  </si>
  <si>
    <t>57807962737</t>
  </si>
  <si>
    <t>63073332379</t>
  </si>
  <si>
    <t>01363674869</t>
  </si>
  <si>
    <t>06144393646</t>
  </si>
  <si>
    <t>84122581314</t>
  </si>
  <si>
    <t>33679708526</t>
  </si>
  <si>
    <t>48450888776</t>
  </si>
  <si>
    <t>38281545411</t>
  </si>
  <si>
    <t>94443043935</t>
  </si>
  <si>
    <t>Daniela Soldić Frleta</t>
  </si>
  <si>
    <t>Harta d.o.o.</t>
  </si>
  <si>
    <t>Poliklinika Croatia</t>
  </si>
  <si>
    <t>Premije osiguranja</t>
  </si>
  <si>
    <t>Croatia osiguranje</t>
  </si>
  <si>
    <t>3292</t>
  </si>
  <si>
    <t>Sveučilište u Rijeci</t>
  </si>
  <si>
    <t>Borea d.o.o.</t>
  </si>
  <si>
    <t>59072650925</t>
  </si>
  <si>
    <t>80848401890</t>
  </si>
  <si>
    <t>26187994862</t>
  </si>
  <si>
    <t>64218323816</t>
  </si>
  <si>
    <t>42761894507</t>
  </si>
  <si>
    <t>Isplate sredstava za razdoblje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</si>
</sst>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n_-;\-* #,##0.00\ _k_n_-;_-* &quot;-&quot;??\ _k_n_-;_-@_-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767676"/>
      <name val="Arial Narrow"/>
      <family val="2"/>
    </font>
    <font>
      <sz val="11"/>
      <color theme="0"/>
      <name val="Arial Narrow"/>
      <family val="2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3" borderId="0" xfId="0" applyFont="1" applyFill="1" applyAlignment="1">
      <alignment horizontal="lef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/>
    <xf numFmtId="43" fontId="3" fillId="0" borderId="2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43" fontId="3" fillId="0" borderId="2" xfId="1" quotePrefix="1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1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3" fillId="0" borderId="0" xfId="1" quotePrefix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21-07-2025_12-21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8">
          <cell r="D38">
            <v>40</v>
          </cell>
        </row>
        <row r="52">
          <cell r="F52" t="str">
            <v>Materijal i dijelovi za tekuće i investicijsko održavanje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8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9" sqref="B19"/>
    </sheetView>
  </sheetViews>
  <sheetFormatPr defaultRowHeight="16.5" x14ac:dyDescent="0.3"/>
  <cols>
    <col min="1" max="1" width="3" customWidth="1"/>
    <col min="2" max="2" width="32.28515625" style="3" customWidth="1"/>
    <col min="3" max="3" width="19" style="25" customWidth="1"/>
    <col min="4" max="4" width="18.42578125" style="26" customWidth="1"/>
    <col min="5" max="5" width="15.5703125" style="8" customWidth="1"/>
    <col min="6" max="6" width="11" style="25" customWidth="1"/>
    <col min="7" max="7" width="41" style="27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3" t="s">
        <v>4</v>
      </c>
    </row>
    <row r="2" spans="2:7" x14ac:dyDescent="0.3">
      <c r="B2" s="3" t="s">
        <v>116</v>
      </c>
    </row>
    <row r="4" spans="2:7" ht="49.5" customHeight="1" x14ac:dyDescent="0.25">
      <c r="B4" s="14" t="s">
        <v>5</v>
      </c>
      <c r="C4" s="14" t="s">
        <v>6</v>
      </c>
      <c r="D4" s="14" t="s">
        <v>7</v>
      </c>
      <c r="E4" s="15" t="s">
        <v>40</v>
      </c>
      <c r="F4" s="64" t="s">
        <v>8</v>
      </c>
      <c r="G4" s="65"/>
    </row>
    <row r="5" spans="2:7" ht="7.5" customHeight="1" x14ac:dyDescent="0.3">
      <c r="E5" s="9"/>
    </row>
    <row r="7" spans="2:7" ht="20.100000000000001" customHeight="1" x14ac:dyDescent="0.3">
      <c r="B7" s="1" t="s">
        <v>104</v>
      </c>
      <c r="C7" s="25" t="s">
        <v>111</v>
      </c>
      <c r="D7" s="26" t="s">
        <v>43</v>
      </c>
      <c r="E7" s="22">
        <v>708.56</v>
      </c>
      <c r="F7" s="32" t="s">
        <v>11</v>
      </c>
      <c r="G7" s="1" t="s">
        <v>12</v>
      </c>
    </row>
    <row r="8" spans="2:7" ht="20.100000000000001" customHeight="1" x14ac:dyDescent="0.3">
      <c r="B8" s="1" t="s">
        <v>78</v>
      </c>
      <c r="C8" s="25" t="s">
        <v>93</v>
      </c>
      <c r="D8" s="26" t="s">
        <v>10</v>
      </c>
      <c r="E8" s="22">
        <v>71.180000000000007</v>
      </c>
      <c r="F8" s="32"/>
      <c r="G8" s="1"/>
    </row>
    <row r="9" spans="2:7" ht="20.100000000000001" customHeight="1" x14ac:dyDescent="0.3">
      <c r="B9" s="1" t="s">
        <v>79</v>
      </c>
      <c r="C9" s="25" t="s">
        <v>94</v>
      </c>
      <c r="D9" s="26" t="s">
        <v>10</v>
      </c>
      <c r="E9" s="22">
        <v>193.95</v>
      </c>
      <c r="F9" s="32"/>
      <c r="G9" s="1"/>
    </row>
    <row r="10" spans="2:7" ht="2.25" customHeight="1" x14ac:dyDescent="0.3">
      <c r="B10" s="4"/>
      <c r="C10" s="30"/>
      <c r="D10" s="29"/>
      <c r="E10" s="10"/>
      <c r="F10" s="34"/>
      <c r="G10" s="35"/>
    </row>
    <row r="11" spans="2:7" ht="22.5" customHeight="1" x14ac:dyDescent="0.3">
      <c r="B11" s="3" t="s">
        <v>9</v>
      </c>
      <c r="E11" s="8">
        <f>SUM(E7:E10)</f>
        <v>973.69</v>
      </c>
    </row>
    <row r="13" spans="2:7" x14ac:dyDescent="0.3">
      <c r="B13" s="3" t="s">
        <v>80</v>
      </c>
      <c r="C13" s="25" t="s">
        <v>95</v>
      </c>
      <c r="D13" s="26" t="s">
        <v>13</v>
      </c>
      <c r="E13" s="8">
        <v>2495.65</v>
      </c>
      <c r="F13" s="36">
        <v>3223</v>
      </c>
      <c r="G13" s="39" t="s">
        <v>41</v>
      </c>
    </row>
    <row r="14" spans="2:7" x14ac:dyDescent="0.3">
      <c r="B14" s="4" t="s">
        <v>73</v>
      </c>
      <c r="C14" s="30" t="s">
        <v>76</v>
      </c>
      <c r="D14" s="29" t="s">
        <v>13</v>
      </c>
      <c r="E14" s="10">
        <v>199.49</v>
      </c>
      <c r="F14" s="30"/>
      <c r="G14" s="31"/>
    </row>
    <row r="15" spans="2:7" x14ac:dyDescent="0.3">
      <c r="B15" s="3" t="s">
        <v>9</v>
      </c>
      <c r="E15" s="8">
        <f>+E14+E13</f>
        <v>2695.1400000000003</v>
      </c>
    </row>
    <row r="17" spans="2:7" x14ac:dyDescent="0.3">
      <c r="B17" s="3" t="s">
        <v>81</v>
      </c>
      <c r="C17" s="25" t="s">
        <v>96</v>
      </c>
      <c r="D17" s="26" t="s">
        <v>10</v>
      </c>
      <c r="E17" s="8">
        <v>50.2</v>
      </c>
      <c r="F17" s="47" t="s">
        <v>74</v>
      </c>
      <c r="G17" s="27" t="str">
        <f>+[1]Sheet1!$F$52</f>
        <v>Materijal i dijelovi za tekuće i investicijsko održavanje</v>
      </c>
    </row>
    <row r="18" spans="2:7" ht="2.25" customHeight="1" x14ac:dyDescent="0.3">
      <c r="B18" s="4"/>
      <c r="C18" s="30"/>
      <c r="D18" s="29"/>
      <c r="E18" s="10"/>
      <c r="F18" s="30"/>
      <c r="G18" s="31"/>
    </row>
    <row r="19" spans="2:7" s="63" customFormat="1" x14ac:dyDescent="0.3">
      <c r="B19" s="58" t="s">
        <v>9</v>
      </c>
      <c r="C19" s="59"/>
      <c r="D19" s="60"/>
      <c r="E19" s="61">
        <v>50.2</v>
      </c>
      <c r="F19" s="59"/>
      <c r="G19" s="62"/>
    </row>
    <row r="21" spans="2:7" x14ac:dyDescent="0.3">
      <c r="B21" s="4" t="s">
        <v>71</v>
      </c>
      <c r="C21" s="30" t="s">
        <v>72</v>
      </c>
      <c r="D21" s="29" t="s">
        <v>14</v>
      </c>
      <c r="E21" s="10">
        <v>54.63</v>
      </c>
      <c r="F21" s="28" t="s">
        <v>82</v>
      </c>
      <c r="G21" s="31" t="s">
        <v>83</v>
      </c>
    </row>
    <row r="22" spans="2:7" s="13" customFormat="1" x14ac:dyDescent="0.3">
      <c r="B22" s="5"/>
      <c r="C22" s="36"/>
      <c r="D22" s="37"/>
      <c r="E22" s="11"/>
      <c r="F22" s="38"/>
      <c r="G22" s="39"/>
    </row>
    <row r="23" spans="2:7" x14ac:dyDescent="0.3">
      <c r="B23" s="3" t="s">
        <v>0</v>
      </c>
      <c r="C23" s="25">
        <v>81793146560</v>
      </c>
      <c r="D23" s="26" t="s">
        <v>13</v>
      </c>
      <c r="E23" s="8">
        <v>1620.08</v>
      </c>
      <c r="F23" s="40" t="s">
        <v>16</v>
      </c>
      <c r="G23" s="33" t="s">
        <v>15</v>
      </c>
    </row>
    <row r="24" spans="2:7" x14ac:dyDescent="0.3">
      <c r="B24" s="3" t="s">
        <v>56</v>
      </c>
      <c r="C24" s="25" t="s">
        <v>57</v>
      </c>
      <c r="D24" s="26" t="s">
        <v>13</v>
      </c>
      <c r="E24" s="8">
        <v>216.13</v>
      </c>
      <c r="F24" s="40"/>
      <c r="G24" s="33"/>
    </row>
    <row r="25" spans="2:7" x14ac:dyDescent="0.3">
      <c r="B25" s="3" t="s">
        <v>45</v>
      </c>
      <c r="C25" s="25" t="s">
        <v>48</v>
      </c>
      <c r="D25" s="26" t="s">
        <v>13</v>
      </c>
      <c r="E25" s="8">
        <v>355.38</v>
      </c>
      <c r="F25" s="40"/>
      <c r="G25" s="33"/>
    </row>
    <row r="26" spans="2:7" ht="1.5" customHeight="1" x14ac:dyDescent="0.3">
      <c r="B26" s="4"/>
      <c r="C26" s="30"/>
      <c r="D26" s="29"/>
      <c r="E26" s="10"/>
      <c r="F26" s="41"/>
      <c r="G26" s="31"/>
    </row>
    <row r="27" spans="2:7" x14ac:dyDescent="0.3">
      <c r="B27" s="3" t="s">
        <v>9</v>
      </c>
      <c r="E27" s="8">
        <f>SUM(E23:E26)</f>
        <v>2191.59</v>
      </c>
      <c r="F27" s="42"/>
    </row>
    <row r="28" spans="2:7" x14ac:dyDescent="0.3">
      <c r="F28" s="42"/>
    </row>
    <row r="29" spans="2:7" x14ac:dyDescent="0.3">
      <c r="B29" s="4" t="s">
        <v>64</v>
      </c>
      <c r="C29" s="30">
        <v>36856415212</v>
      </c>
      <c r="D29" s="29" t="s">
        <v>14</v>
      </c>
      <c r="E29" s="10">
        <v>112.81</v>
      </c>
      <c r="F29" s="34" t="s">
        <v>17</v>
      </c>
      <c r="G29" s="35" t="s">
        <v>18</v>
      </c>
    </row>
    <row r="30" spans="2:7" ht="15.95" customHeight="1" x14ac:dyDescent="0.3">
      <c r="F30" s="42"/>
    </row>
    <row r="31" spans="2:7" x14ac:dyDescent="0.3">
      <c r="F31" s="42"/>
      <c r="G31" s="39"/>
    </row>
    <row r="32" spans="2:7" x14ac:dyDescent="0.3">
      <c r="B32" s="4" t="s">
        <v>1</v>
      </c>
      <c r="C32" s="30">
        <v>77671806963</v>
      </c>
      <c r="D32" s="29" t="s">
        <v>34</v>
      </c>
      <c r="E32" s="10">
        <v>810</v>
      </c>
      <c r="F32" s="34" t="s">
        <v>19</v>
      </c>
      <c r="G32" s="35" t="s">
        <v>20</v>
      </c>
    </row>
    <row r="33" spans="2:7" x14ac:dyDescent="0.3">
      <c r="F33" s="42"/>
      <c r="G33" s="39"/>
    </row>
    <row r="34" spans="2:7" ht="15.95" customHeight="1" x14ac:dyDescent="0.3">
      <c r="B34" s="3" t="s">
        <v>84</v>
      </c>
      <c r="C34" s="43" t="s">
        <v>97</v>
      </c>
      <c r="D34" s="26" t="s">
        <v>14</v>
      </c>
      <c r="E34" s="8">
        <v>248.85</v>
      </c>
      <c r="F34" s="44">
        <v>3235</v>
      </c>
      <c r="G34" s="33" t="s">
        <v>21</v>
      </c>
    </row>
    <row r="35" spans="2:7" ht="15.95" customHeight="1" x14ac:dyDescent="0.3">
      <c r="B35" s="3" t="s">
        <v>59</v>
      </c>
      <c r="C35" s="43" t="s">
        <v>61</v>
      </c>
      <c r="D35" s="26" t="s">
        <v>60</v>
      </c>
      <c r="E35" s="8">
        <v>37.33</v>
      </c>
      <c r="F35" s="44"/>
      <c r="G35" s="33"/>
    </row>
    <row r="36" spans="2:7" ht="15.95" customHeight="1" x14ac:dyDescent="0.3">
      <c r="B36" s="2" t="s">
        <v>52</v>
      </c>
      <c r="C36" s="30" t="s">
        <v>53</v>
      </c>
      <c r="D36" s="29" t="s">
        <v>10</v>
      </c>
      <c r="E36" s="10">
        <v>29.86</v>
      </c>
      <c r="F36" s="34"/>
      <c r="G36" s="35"/>
    </row>
    <row r="37" spans="2:7" ht="15.95" customHeight="1" x14ac:dyDescent="0.3">
      <c r="B37" s="3" t="s">
        <v>9</v>
      </c>
      <c r="E37" s="8">
        <f>SUM(E34:E36)</f>
        <v>316.04000000000002</v>
      </c>
      <c r="F37" s="45"/>
    </row>
    <row r="38" spans="2:7" ht="12" customHeight="1" x14ac:dyDescent="0.3">
      <c r="F38" s="45"/>
    </row>
    <row r="39" spans="2:7" ht="17.100000000000001" customHeight="1" x14ac:dyDescent="0.3">
      <c r="B39" s="3" t="s">
        <v>105</v>
      </c>
      <c r="C39" s="25" t="s">
        <v>112</v>
      </c>
      <c r="D39" s="26" t="s">
        <v>13</v>
      </c>
      <c r="E39" s="8">
        <v>955.62</v>
      </c>
      <c r="F39" s="55">
        <v>3236</v>
      </c>
      <c r="G39" s="56" t="s">
        <v>68</v>
      </c>
    </row>
    <row r="40" spans="2:7" ht="17.100000000000001" customHeight="1" x14ac:dyDescent="0.3">
      <c r="B40" s="4" t="s">
        <v>69</v>
      </c>
      <c r="C40" s="30" t="s">
        <v>70</v>
      </c>
      <c r="D40" s="29" t="s">
        <v>14</v>
      </c>
      <c r="E40" s="10">
        <v>160</v>
      </c>
      <c r="F40" s="46"/>
      <c r="G40" s="2"/>
    </row>
    <row r="41" spans="2:7" x14ac:dyDescent="0.3">
      <c r="B41" s="3" t="s">
        <v>9</v>
      </c>
      <c r="E41" s="8">
        <f>SUM(E39:E40)</f>
        <v>1115.6199999999999</v>
      </c>
      <c r="F41" s="45"/>
    </row>
    <row r="42" spans="2:7" x14ac:dyDescent="0.3">
      <c r="F42" s="45"/>
    </row>
    <row r="43" spans="2:7" x14ac:dyDescent="0.3">
      <c r="B43" s="3" t="s">
        <v>103</v>
      </c>
      <c r="C43" s="25" t="s">
        <v>50</v>
      </c>
      <c r="D43" s="26" t="s">
        <v>50</v>
      </c>
      <c r="E43" s="11">
        <v>1700</v>
      </c>
      <c r="F43" s="48" t="s">
        <v>46</v>
      </c>
      <c r="G43" s="39" t="s">
        <v>47</v>
      </c>
    </row>
    <row r="44" spans="2:7" x14ac:dyDescent="0.3">
      <c r="B44" s="3" t="s">
        <v>77</v>
      </c>
      <c r="C44" s="38" t="s">
        <v>50</v>
      </c>
      <c r="D44" s="37" t="s">
        <v>50</v>
      </c>
      <c r="E44" s="11">
        <v>1700</v>
      </c>
    </row>
    <row r="45" spans="2:7" ht="3" customHeight="1" x14ac:dyDescent="0.3">
      <c r="B45" s="4"/>
      <c r="C45" s="30"/>
      <c r="D45" s="29"/>
      <c r="E45" s="10"/>
      <c r="F45" s="30"/>
      <c r="G45" s="31"/>
    </row>
    <row r="46" spans="2:7" ht="15.95" customHeight="1" x14ac:dyDescent="0.3">
      <c r="B46" s="3" t="s">
        <v>9</v>
      </c>
      <c r="C46" s="36"/>
      <c r="D46" s="37"/>
      <c r="E46" s="11">
        <f>SUM(E43:E45)</f>
        <v>3400</v>
      </c>
      <c r="F46" s="32"/>
      <c r="G46" s="39"/>
    </row>
    <row r="47" spans="2:7" ht="15.95" customHeight="1" x14ac:dyDescent="0.3">
      <c r="F47" s="42"/>
    </row>
    <row r="48" spans="2:7" x14ac:dyDescent="0.3">
      <c r="B48" s="3" t="s">
        <v>35</v>
      </c>
      <c r="C48" s="25">
        <v>85821130368</v>
      </c>
      <c r="D48" s="26" t="s">
        <v>13</v>
      </c>
      <c r="E48" s="8">
        <v>3.91</v>
      </c>
      <c r="F48" s="40" t="s">
        <v>36</v>
      </c>
      <c r="G48" s="27" t="s">
        <v>22</v>
      </c>
    </row>
    <row r="49" spans="2:7" x14ac:dyDescent="0.3">
      <c r="B49" s="3" t="s">
        <v>55</v>
      </c>
      <c r="C49" s="25">
        <v>46118101286</v>
      </c>
      <c r="D49" s="26" t="s">
        <v>14</v>
      </c>
      <c r="E49" s="8">
        <v>162.5</v>
      </c>
      <c r="F49" s="40"/>
    </row>
    <row r="50" spans="2:7" x14ac:dyDescent="0.3">
      <c r="B50" s="3" t="s">
        <v>42</v>
      </c>
      <c r="C50" s="25" t="s">
        <v>44</v>
      </c>
      <c r="D50" s="26" t="s">
        <v>43</v>
      </c>
      <c r="E50" s="8">
        <v>627.95000000000005</v>
      </c>
      <c r="F50" s="40"/>
    </row>
    <row r="51" spans="2:7" ht="14.25" customHeight="1" x14ac:dyDescent="0.3">
      <c r="B51" s="4" t="s">
        <v>85</v>
      </c>
      <c r="C51" s="30" t="s">
        <v>98</v>
      </c>
      <c r="D51" s="29" t="s">
        <v>14</v>
      </c>
      <c r="E51" s="10">
        <v>62.41</v>
      </c>
      <c r="F51" s="34"/>
      <c r="G51" s="31"/>
    </row>
    <row r="52" spans="2:7" x14ac:dyDescent="0.3">
      <c r="B52" s="3" t="s">
        <v>9</v>
      </c>
      <c r="E52" s="8">
        <f>SUM(E48:E51)</f>
        <v>856.77</v>
      </c>
      <c r="F52" s="42"/>
      <c r="G52" s="49"/>
    </row>
    <row r="53" spans="2:7" x14ac:dyDescent="0.3">
      <c r="F53" s="42"/>
      <c r="G53" s="39"/>
    </row>
    <row r="54" spans="2:7" x14ac:dyDescent="0.3">
      <c r="B54" s="1" t="s">
        <v>86</v>
      </c>
      <c r="C54" s="25" t="s">
        <v>99</v>
      </c>
      <c r="D54" s="26" t="s">
        <v>13</v>
      </c>
      <c r="E54" s="8">
        <v>138.52000000000001</v>
      </c>
      <c r="F54" s="40" t="s">
        <v>24</v>
      </c>
      <c r="G54" s="33" t="s">
        <v>23</v>
      </c>
    </row>
    <row r="55" spans="2:7" x14ac:dyDescent="0.3">
      <c r="B55" s="1" t="s">
        <v>87</v>
      </c>
      <c r="C55" s="25" t="s">
        <v>100</v>
      </c>
      <c r="D55" s="26" t="s">
        <v>14</v>
      </c>
      <c r="E55" s="8">
        <v>125</v>
      </c>
      <c r="F55" s="42"/>
      <c r="G55" s="39"/>
    </row>
    <row r="56" spans="2:7" ht="3" customHeight="1" x14ac:dyDescent="0.3">
      <c r="B56" s="4"/>
      <c r="C56" s="30"/>
      <c r="D56" s="29"/>
      <c r="E56" s="10"/>
      <c r="F56" s="41"/>
      <c r="G56" s="31"/>
    </row>
    <row r="57" spans="2:7" x14ac:dyDescent="0.3">
      <c r="B57" s="3" t="s">
        <v>9</v>
      </c>
      <c r="E57" s="8">
        <f>SUM(E54:E56)</f>
        <v>263.52</v>
      </c>
      <c r="F57" s="42"/>
      <c r="G57" s="50"/>
    </row>
    <row r="58" spans="2:7" x14ac:dyDescent="0.3">
      <c r="F58" s="42"/>
      <c r="G58" s="39"/>
    </row>
    <row r="59" spans="2:7" x14ac:dyDescent="0.3">
      <c r="B59" s="3" t="s">
        <v>107</v>
      </c>
      <c r="C59" s="25" t="s">
        <v>113</v>
      </c>
      <c r="D59" s="26" t="s">
        <v>13</v>
      </c>
      <c r="E59" s="8">
        <v>5560.29</v>
      </c>
      <c r="F59" s="66" t="s">
        <v>108</v>
      </c>
      <c r="G59" s="39" t="s">
        <v>106</v>
      </c>
    </row>
    <row r="60" spans="2:7" x14ac:dyDescent="0.3">
      <c r="F60" s="42"/>
      <c r="G60" s="39"/>
    </row>
    <row r="61" spans="2:7" x14ac:dyDescent="0.3">
      <c r="B61" s="3" t="s">
        <v>88</v>
      </c>
      <c r="C61" s="57" t="s">
        <v>101</v>
      </c>
      <c r="D61" s="26" t="s">
        <v>10</v>
      </c>
      <c r="E61" s="8">
        <v>166</v>
      </c>
      <c r="F61" s="32" t="s">
        <v>37</v>
      </c>
      <c r="G61" s="39" t="s">
        <v>38</v>
      </c>
    </row>
    <row r="62" spans="2:7" ht="2.25" customHeight="1" x14ac:dyDescent="0.3">
      <c r="B62" s="2"/>
      <c r="C62" s="30"/>
      <c r="D62" s="29"/>
      <c r="E62" s="23"/>
      <c r="F62" s="30"/>
      <c r="G62" s="31"/>
    </row>
    <row r="63" spans="2:7" ht="17.25" customHeight="1" x14ac:dyDescent="0.3">
      <c r="B63" s="3" t="s">
        <v>9</v>
      </c>
      <c r="C63" s="47"/>
      <c r="E63" s="8">
        <f>SUM(E61:E62)</f>
        <v>166</v>
      </c>
      <c r="F63" s="40"/>
      <c r="G63" s="39"/>
    </row>
    <row r="64" spans="2:7" ht="17.25" customHeight="1" x14ac:dyDescent="0.3">
      <c r="C64" s="47"/>
      <c r="F64" s="40"/>
      <c r="G64" s="39"/>
    </row>
    <row r="65" spans="2:7" ht="17.25" customHeight="1" x14ac:dyDescent="0.3">
      <c r="B65" s="3" t="s">
        <v>58</v>
      </c>
      <c r="C65" s="47" t="s">
        <v>62</v>
      </c>
      <c r="D65" s="26" t="s">
        <v>10</v>
      </c>
      <c r="E65" s="8">
        <v>733.13</v>
      </c>
      <c r="F65" s="44">
        <v>3295</v>
      </c>
      <c r="G65" s="39" t="s">
        <v>65</v>
      </c>
    </row>
    <row r="66" spans="2:7" ht="17.25" customHeight="1" x14ac:dyDescent="0.3">
      <c r="B66" s="4" t="s">
        <v>63</v>
      </c>
      <c r="C66" s="28"/>
      <c r="D66" s="29"/>
      <c r="E66" s="10">
        <v>79.64</v>
      </c>
      <c r="F66" s="34"/>
      <c r="G66" s="31"/>
    </row>
    <row r="67" spans="2:7" ht="17.25" customHeight="1" x14ac:dyDescent="0.3">
      <c r="B67" s="3" t="s">
        <v>9</v>
      </c>
      <c r="C67" s="47"/>
      <c r="E67" s="8">
        <v>812.77</v>
      </c>
    </row>
    <row r="68" spans="2:7" ht="17.25" customHeight="1" x14ac:dyDescent="0.3">
      <c r="B68" s="5"/>
      <c r="C68" s="47"/>
      <c r="E68" s="21"/>
    </row>
    <row r="69" spans="2:7" x14ac:dyDescent="0.3">
      <c r="B69" s="1" t="s">
        <v>109</v>
      </c>
      <c r="C69" s="26" t="s">
        <v>114</v>
      </c>
      <c r="D69" s="26" t="s">
        <v>14</v>
      </c>
      <c r="E69" s="8">
        <v>480</v>
      </c>
      <c r="F69" s="40" t="s">
        <v>54</v>
      </c>
      <c r="G69" s="27" t="s">
        <v>51</v>
      </c>
    </row>
    <row r="70" spans="2:7" ht="18.75" customHeight="1" x14ac:dyDescent="0.3">
      <c r="B70" s="19" t="s">
        <v>75</v>
      </c>
      <c r="C70" s="26" t="s">
        <v>67</v>
      </c>
      <c r="D70" s="26" t="s">
        <v>13</v>
      </c>
      <c r="E70" s="8">
        <v>31.86</v>
      </c>
      <c r="F70" s="40"/>
    </row>
    <row r="71" spans="2:7" ht="17.25" customHeight="1" x14ac:dyDescent="0.3">
      <c r="B71" s="20" t="s">
        <v>35</v>
      </c>
      <c r="C71" s="37" t="s">
        <v>66</v>
      </c>
      <c r="D71" s="37" t="s">
        <v>13</v>
      </c>
      <c r="E71" s="24">
        <v>64.7</v>
      </c>
      <c r="F71" s="51"/>
      <c r="G71" s="39"/>
    </row>
    <row r="72" spans="2:7" ht="2.25" customHeight="1" x14ac:dyDescent="0.3">
      <c r="B72" s="17"/>
      <c r="C72" s="29"/>
      <c r="D72" s="29"/>
      <c r="E72" s="23"/>
      <c r="F72" s="41"/>
      <c r="G72" s="31"/>
    </row>
    <row r="73" spans="2:7" x14ac:dyDescent="0.3">
      <c r="B73" s="3" t="s">
        <v>9</v>
      </c>
      <c r="E73" s="8">
        <f>SUM(E69:E72)</f>
        <v>576.56000000000006</v>
      </c>
      <c r="F73" s="42"/>
      <c r="G73" s="49"/>
    </row>
    <row r="75" spans="2:7" ht="18.75" customHeight="1" x14ac:dyDescent="0.3">
      <c r="B75" s="5" t="s">
        <v>2</v>
      </c>
      <c r="C75" s="36">
        <v>92963223473</v>
      </c>
      <c r="D75" s="37" t="s">
        <v>13</v>
      </c>
      <c r="E75" s="11">
        <v>499.67</v>
      </c>
      <c r="F75" s="32" t="s">
        <v>25</v>
      </c>
      <c r="G75" s="33" t="s">
        <v>49</v>
      </c>
    </row>
    <row r="76" spans="2:7" ht="2.25" customHeight="1" x14ac:dyDescent="0.3">
      <c r="B76" s="4"/>
      <c r="C76" s="30"/>
      <c r="D76" s="29"/>
      <c r="E76" s="10"/>
      <c r="F76" s="34"/>
      <c r="G76" s="35"/>
    </row>
    <row r="77" spans="2:7" x14ac:dyDescent="0.3">
      <c r="F77" s="42"/>
    </row>
    <row r="78" spans="2:7" hidden="1" x14ac:dyDescent="0.3">
      <c r="B78" s="4"/>
      <c r="C78" s="30"/>
      <c r="D78" s="29"/>
      <c r="E78" s="10"/>
      <c r="F78" s="34"/>
      <c r="G78" s="2"/>
    </row>
    <row r="79" spans="2:7" hidden="1" x14ac:dyDescent="0.3">
      <c r="F79" s="42"/>
    </row>
    <row r="80" spans="2:7" x14ac:dyDescent="0.3">
      <c r="F80" s="42"/>
    </row>
    <row r="81" spans="2:11" x14ac:dyDescent="0.3">
      <c r="B81" s="3" t="s">
        <v>71</v>
      </c>
      <c r="C81" s="25" t="s">
        <v>72</v>
      </c>
      <c r="D81" s="26" t="s">
        <v>14</v>
      </c>
      <c r="E81" s="8">
        <v>2450</v>
      </c>
      <c r="F81" s="47" t="s">
        <v>89</v>
      </c>
      <c r="G81" s="27" t="s">
        <v>90</v>
      </c>
    </row>
    <row r="82" spans="2:11" ht="1.5" customHeight="1" x14ac:dyDescent="0.3">
      <c r="B82" s="4"/>
      <c r="C82" s="30"/>
      <c r="D82" s="29"/>
      <c r="E82" s="10"/>
      <c r="F82" s="29"/>
      <c r="G82" s="31"/>
    </row>
    <row r="83" spans="2:11" x14ac:dyDescent="0.3">
      <c r="C83" s="36"/>
      <c r="D83" s="37"/>
      <c r="E83" s="11"/>
      <c r="F83" s="37"/>
      <c r="G83" s="39"/>
    </row>
    <row r="84" spans="2:11" x14ac:dyDescent="0.3">
      <c r="C84" s="36"/>
      <c r="D84" s="37"/>
      <c r="E84" s="11"/>
      <c r="F84" s="37"/>
      <c r="G84" s="39"/>
    </row>
    <row r="85" spans="2:11" x14ac:dyDescent="0.3">
      <c r="B85" s="3" t="s">
        <v>110</v>
      </c>
      <c r="C85" s="36" t="s">
        <v>115</v>
      </c>
      <c r="D85" s="37" t="s">
        <v>13</v>
      </c>
      <c r="E85" s="11">
        <v>146.84</v>
      </c>
      <c r="F85" s="37">
        <v>4241</v>
      </c>
      <c r="G85" s="39" t="s">
        <v>91</v>
      </c>
    </row>
    <row r="86" spans="2:11" x14ac:dyDescent="0.3">
      <c r="B86" s="4" t="s">
        <v>92</v>
      </c>
      <c r="C86" s="30" t="s">
        <v>102</v>
      </c>
      <c r="D86" s="29" t="s">
        <v>13</v>
      </c>
      <c r="E86" s="10">
        <v>135</v>
      </c>
      <c r="F86" s="29"/>
      <c r="G86" s="31"/>
    </row>
    <row r="87" spans="2:11" x14ac:dyDescent="0.3">
      <c r="B87" s="3" t="s">
        <v>9</v>
      </c>
      <c r="E87" s="8">
        <f>SUM(E85:E86)</f>
        <v>281.84000000000003</v>
      </c>
      <c r="F87" s="42"/>
    </row>
    <row r="88" spans="2:11" x14ac:dyDescent="0.3">
      <c r="F88" s="42"/>
    </row>
    <row r="89" spans="2:11" x14ac:dyDescent="0.3">
      <c r="B89" s="3" t="s">
        <v>3</v>
      </c>
      <c r="E89" s="8">
        <v>341636.56</v>
      </c>
      <c r="F89" s="40" t="s">
        <v>26</v>
      </c>
      <c r="G89" s="27" t="s">
        <v>27</v>
      </c>
    </row>
    <row r="90" spans="2:11" x14ac:dyDescent="0.3">
      <c r="E90" s="8">
        <v>9264</v>
      </c>
      <c r="F90" s="40" t="s">
        <v>28</v>
      </c>
      <c r="G90" s="27" t="s">
        <v>31</v>
      </c>
      <c r="I90" s="18"/>
      <c r="K90" s="18"/>
    </row>
    <row r="91" spans="2:11" x14ac:dyDescent="0.3">
      <c r="D91" s="52"/>
      <c r="E91" s="8">
        <v>55767.55</v>
      </c>
      <c r="F91" s="40" t="s">
        <v>29</v>
      </c>
      <c r="G91" s="27" t="s">
        <v>32</v>
      </c>
    </row>
    <row r="92" spans="2:11" x14ac:dyDescent="0.3">
      <c r="B92" s="5"/>
      <c r="C92" s="36"/>
      <c r="D92" s="37"/>
      <c r="E92" s="11">
        <v>598.5</v>
      </c>
      <c r="F92" s="40" t="s">
        <v>30</v>
      </c>
      <c r="G92" s="27" t="s">
        <v>33</v>
      </c>
    </row>
    <row r="93" spans="2:11" ht="2.25" customHeight="1" x14ac:dyDescent="0.3">
      <c r="B93" s="4"/>
      <c r="C93" s="30"/>
      <c r="D93" s="29"/>
      <c r="E93" s="10"/>
      <c r="F93" s="34"/>
      <c r="G93" s="31"/>
    </row>
    <row r="94" spans="2:11" x14ac:dyDescent="0.3">
      <c r="B94" s="3" t="s">
        <v>9</v>
      </c>
      <c r="E94" s="8">
        <f>SUM(E89:E93)</f>
        <v>407266.61</v>
      </c>
      <c r="F94" s="42"/>
      <c r="H94" s="6"/>
    </row>
    <row r="95" spans="2:11" x14ac:dyDescent="0.3">
      <c r="B95" s="7" t="s">
        <v>39</v>
      </c>
      <c r="C95" s="53"/>
      <c r="D95" s="54"/>
      <c r="E95" s="12">
        <f>+E94+E87+E81+E75+E73+E67+E63+E59+E57+E52+E46+E41+E37+E32+E29+E27+E21+E17+E15+E11</f>
        <v>430453.75000000006</v>
      </c>
      <c r="F95" s="42"/>
    </row>
    <row r="96" spans="2:11" x14ac:dyDescent="0.3">
      <c r="B96" s="16">
        <v>45911</v>
      </c>
      <c r="F96" s="42"/>
    </row>
    <row r="97" spans="6:6" x14ac:dyDescent="0.3">
      <c r="F97" s="42"/>
    </row>
    <row r="98" spans="6:6" x14ac:dyDescent="0.3">
      <c r="F98" s="42"/>
    </row>
    <row r="99" spans="6:6" x14ac:dyDescent="0.3">
      <c r="F99" s="42"/>
    </row>
    <row r="100" spans="6:6" x14ac:dyDescent="0.3">
      <c r="F100" s="42"/>
    </row>
    <row r="101" spans="6:6" x14ac:dyDescent="0.3">
      <c r="F101" s="42"/>
    </row>
    <row r="102" spans="6:6" x14ac:dyDescent="0.3">
      <c r="F102" s="42"/>
    </row>
    <row r="103" spans="6:6" x14ac:dyDescent="0.3">
      <c r="F103" s="42"/>
    </row>
    <row r="104" spans="6:6" x14ac:dyDescent="0.3">
      <c r="F104" s="42"/>
    </row>
    <row r="105" spans="6:6" x14ac:dyDescent="0.3">
      <c r="F105" s="42"/>
    </row>
    <row r="106" spans="6:6" x14ac:dyDescent="0.3">
      <c r="F106" s="42"/>
    </row>
    <row r="107" spans="6:6" x14ac:dyDescent="0.3">
      <c r="F107" s="42"/>
    </row>
    <row r="108" spans="6:6" x14ac:dyDescent="0.3">
      <c r="F108" s="42"/>
    </row>
    <row r="109" spans="6:6" x14ac:dyDescent="0.3">
      <c r="F109" s="42"/>
    </row>
    <row r="110" spans="6:6" x14ac:dyDescent="0.3">
      <c r="F110" s="42"/>
    </row>
    <row r="111" spans="6:6" x14ac:dyDescent="0.3">
      <c r="F111" s="42"/>
    </row>
    <row r="112" spans="6:6" x14ac:dyDescent="0.3">
      <c r="F112" s="42"/>
    </row>
    <row r="113" spans="6:6" x14ac:dyDescent="0.3">
      <c r="F113" s="42"/>
    </row>
    <row r="114" spans="6:6" x14ac:dyDescent="0.3">
      <c r="F114" s="42"/>
    </row>
    <row r="115" spans="6:6" x14ac:dyDescent="0.3">
      <c r="F115" s="42"/>
    </row>
    <row r="116" spans="6:6" x14ac:dyDescent="0.3">
      <c r="F116" s="42"/>
    </row>
    <row r="117" spans="6:6" x14ac:dyDescent="0.3">
      <c r="F117" s="42"/>
    </row>
    <row r="118" spans="6:6" x14ac:dyDescent="0.3">
      <c r="F118" s="42"/>
    </row>
    <row r="119" spans="6:6" x14ac:dyDescent="0.3">
      <c r="F119" s="42"/>
    </row>
    <row r="120" spans="6:6" x14ac:dyDescent="0.3">
      <c r="F120" s="42"/>
    </row>
    <row r="121" spans="6:6" x14ac:dyDescent="0.3">
      <c r="F121" s="42"/>
    </row>
    <row r="122" spans="6:6" x14ac:dyDescent="0.3">
      <c r="F122" s="42"/>
    </row>
    <row r="123" spans="6:6" x14ac:dyDescent="0.3">
      <c r="F123" s="42"/>
    </row>
    <row r="124" spans="6:6" x14ac:dyDescent="0.3">
      <c r="F124" s="42"/>
    </row>
    <row r="125" spans="6:6" x14ac:dyDescent="0.3">
      <c r="F125" s="42"/>
    </row>
    <row r="126" spans="6:6" x14ac:dyDescent="0.3">
      <c r="F126" s="42"/>
    </row>
    <row r="127" spans="6:6" x14ac:dyDescent="0.3">
      <c r="F127" s="42"/>
    </row>
    <row r="128" spans="6:6" x14ac:dyDescent="0.3">
      <c r="F128" s="42"/>
    </row>
    <row r="129" spans="6:6" x14ac:dyDescent="0.3">
      <c r="F129" s="42"/>
    </row>
    <row r="130" spans="6:6" x14ac:dyDescent="0.3">
      <c r="F130" s="42"/>
    </row>
    <row r="131" spans="6:6" x14ac:dyDescent="0.3">
      <c r="F131" s="42"/>
    </row>
    <row r="132" spans="6:6" x14ac:dyDescent="0.3">
      <c r="F132" s="42"/>
    </row>
    <row r="133" spans="6:6" x14ac:dyDescent="0.3">
      <c r="F133" s="42"/>
    </row>
    <row r="134" spans="6:6" x14ac:dyDescent="0.3">
      <c r="F134" s="42"/>
    </row>
    <row r="135" spans="6:6" x14ac:dyDescent="0.3">
      <c r="F135" s="42"/>
    </row>
    <row r="136" spans="6:6" x14ac:dyDescent="0.3">
      <c r="F136" s="42"/>
    </row>
    <row r="137" spans="6:6" x14ac:dyDescent="0.3">
      <c r="F137" s="42"/>
    </row>
    <row r="138" spans="6:6" x14ac:dyDescent="0.3">
      <c r="F138" s="42"/>
    </row>
    <row r="139" spans="6:6" x14ac:dyDescent="0.3">
      <c r="F139" s="42"/>
    </row>
    <row r="140" spans="6:6" x14ac:dyDescent="0.3">
      <c r="F140" s="42"/>
    </row>
    <row r="141" spans="6:6" x14ac:dyDescent="0.3">
      <c r="F141" s="42"/>
    </row>
    <row r="142" spans="6:6" x14ac:dyDescent="0.3">
      <c r="F142" s="42"/>
    </row>
    <row r="143" spans="6:6" x14ac:dyDescent="0.3">
      <c r="F143" s="42"/>
    </row>
    <row r="144" spans="6:6" x14ac:dyDescent="0.3">
      <c r="F144" s="42"/>
    </row>
    <row r="145" spans="6:6" x14ac:dyDescent="0.3">
      <c r="F145" s="42"/>
    </row>
    <row r="146" spans="6:6" x14ac:dyDescent="0.3">
      <c r="F146" s="42"/>
    </row>
    <row r="147" spans="6:6" x14ac:dyDescent="0.3">
      <c r="F147" s="42"/>
    </row>
    <row r="148" spans="6:6" x14ac:dyDescent="0.3">
      <c r="F148" s="42"/>
    </row>
    <row r="149" spans="6:6" x14ac:dyDescent="0.3">
      <c r="F149" s="42"/>
    </row>
    <row r="150" spans="6:6" x14ac:dyDescent="0.3">
      <c r="F150" s="42"/>
    </row>
    <row r="151" spans="6:6" x14ac:dyDescent="0.3">
      <c r="F151" s="42"/>
    </row>
    <row r="152" spans="6:6" x14ac:dyDescent="0.3">
      <c r="F152" s="42"/>
    </row>
    <row r="153" spans="6:6" x14ac:dyDescent="0.3">
      <c r="F153" s="42"/>
    </row>
    <row r="154" spans="6:6" x14ac:dyDescent="0.3">
      <c r="F154" s="42"/>
    </row>
    <row r="155" spans="6:6" x14ac:dyDescent="0.3">
      <c r="F155" s="42"/>
    </row>
    <row r="156" spans="6:6" x14ac:dyDescent="0.3">
      <c r="F156" s="42"/>
    </row>
    <row r="157" spans="6:6" x14ac:dyDescent="0.3">
      <c r="F157" s="42"/>
    </row>
    <row r="158" spans="6:6" x14ac:dyDescent="0.3">
      <c r="F158" s="42"/>
    </row>
    <row r="159" spans="6:6" x14ac:dyDescent="0.3">
      <c r="F159" s="42"/>
    </row>
    <row r="160" spans="6:6" x14ac:dyDescent="0.3">
      <c r="F160" s="42"/>
    </row>
    <row r="161" spans="6:6" x14ac:dyDescent="0.3">
      <c r="F161" s="42"/>
    </row>
    <row r="162" spans="6:6" x14ac:dyDescent="0.3">
      <c r="F162" s="42"/>
    </row>
    <row r="163" spans="6:6" x14ac:dyDescent="0.3">
      <c r="F163" s="42"/>
    </row>
    <row r="164" spans="6:6" x14ac:dyDescent="0.3">
      <c r="F164" s="42"/>
    </row>
    <row r="165" spans="6:6" x14ac:dyDescent="0.3">
      <c r="F165" s="42"/>
    </row>
    <row r="166" spans="6:6" x14ac:dyDescent="0.3">
      <c r="F166" s="42"/>
    </row>
    <row r="167" spans="6:6" x14ac:dyDescent="0.3">
      <c r="F167" s="42"/>
    </row>
    <row r="168" spans="6:6" x14ac:dyDescent="0.3">
      <c r="F168" s="42"/>
    </row>
    <row r="169" spans="6:6" x14ac:dyDescent="0.3">
      <c r="F169" s="42"/>
    </row>
    <row r="170" spans="6:6" x14ac:dyDescent="0.3">
      <c r="F170" s="42"/>
    </row>
    <row r="171" spans="6:6" x14ac:dyDescent="0.3">
      <c r="F171" s="42"/>
    </row>
    <row r="172" spans="6:6" x14ac:dyDescent="0.3">
      <c r="F172" s="42"/>
    </row>
    <row r="173" spans="6:6" x14ac:dyDescent="0.3">
      <c r="F173" s="42"/>
    </row>
    <row r="174" spans="6:6" x14ac:dyDescent="0.3">
      <c r="F174" s="42"/>
    </row>
    <row r="175" spans="6:6" x14ac:dyDescent="0.3">
      <c r="F175" s="42"/>
    </row>
    <row r="176" spans="6:6" x14ac:dyDescent="0.3">
      <c r="F176" s="42"/>
    </row>
    <row r="177" spans="6:6" x14ac:dyDescent="0.3">
      <c r="F177" s="42"/>
    </row>
    <row r="178" spans="6:6" x14ac:dyDescent="0.3">
      <c r="F178" s="42"/>
    </row>
    <row r="179" spans="6:6" x14ac:dyDescent="0.3">
      <c r="F179" s="42"/>
    </row>
    <row r="180" spans="6:6" x14ac:dyDescent="0.3">
      <c r="F180" s="42"/>
    </row>
    <row r="181" spans="6:6" x14ac:dyDescent="0.3">
      <c r="F181" s="42"/>
    </row>
    <row r="182" spans="6:6" x14ac:dyDescent="0.3">
      <c r="F182" s="42"/>
    </row>
    <row r="183" spans="6:6" x14ac:dyDescent="0.3">
      <c r="F183" s="42"/>
    </row>
    <row r="184" spans="6:6" x14ac:dyDescent="0.3">
      <c r="F184" s="42"/>
    </row>
    <row r="185" spans="6:6" x14ac:dyDescent="0.3">
      <c r="F185" s="42"/>
    </row>
    <row r="186" spans="6:6" x14ac:dyDescent="0.3">
      <c r="F186" s="42"/>
    </row>
    <row r="187" spans="6:6" x14ac:dyDescent="0.3">
      <c r="F187" s="42"/>
    </row>
    <row r="188" spans="6:6" x14ac:dyDescent="0.3">
      <c r="F188" s="42"/>
    </row>
    <row r="189" spans="6:6" x14ac:dyDescent="0.3">
      <c r="F189" s="42"/>
    </row>
    <row r="190" spans="6:6" x14ac:dyDescent="0.3">
      <c r="F190" s="42"/>
    </row>
    <row r="191" spans="6:6" x14ac:dyDescent="0.3">
      <c r="F191" s="42"/>
    </row>
    <row r="192" spans="6:6" x14ac:dyDescent="0.3">
      <c r="F192" s="42"/>
    </row>
    <row r="193" spans="6:6" x14ac:dyDescent="0.3">
      <c r="F193" s="42"/>
    </row>
    <row r="194" spans="6:6" x14ac:dyDescent="0.3">
      <c r="F194" s="42"/>
    </row>
    <row r="195" spans="6:6" x14ac:dyDescent="0.3">
      <c r="F195" s="42"/>
    </row>
    <row r="196" spans="6:6" x14ac:dyDescent="0.3">
      <c r="F196" s="42"/>
    </row>
    <row r="197" spans="6:6" x14ac:dyDescent="0.3">
      <c r="F197" s="42"/>
    </row>
    <row r="198" spans="6:6" x14ac:dyDescent="0.3">
      <c r="F198" s="42"/>
    </row>
    <row r="199" spans="6:6" x14ac:dyDescent="0.3">
      <c r="F199" s="42"/>
    </row>
    <row r="200" spans="6:6" x14ac:dyDescent="0.3">
      <c r="F200" s="42"/>
    </row>
    <row r="201" spans="6:6" x14ac:dyDescent="0.3">
      <c r="F201" s="42"/>
    </row>
    <row r="202" spans="6:6" x14ac:dyDescent="0.3">
      <c r="F202" s="42"/>
    </row>
    <row r="203" spans="6:6" x14ac:dyDescent="0.3">
      <c r="F203" s="42"/>
    </row>
    <row r="204" spans="6:6" x14ac:dyDescent="0.3">
      <c r="F204" s="42"/>
    </row>
    <row r="205" spans="6:6" x14ac:dyDescent="0.3">
      <c r="F205" s="42"/>
    </row>
    <row r="206" spans="6:6" x14ac:dyDescent="0.3">
      <c r="F206" s="42"/>
    </row>
    <row r="207" spans="6:6" x14ac:dyDescent="0.3">
      <c r="F207" s="42"/>
    </row>
    <row r="208" spans="6:6" x14ac:dyDescent="0.3">
      <c r="F208" s="42"/>
    </row>
    <row r="209" spans="6:6" x14ac:dyDescent="0.3">
      <c r="F209" s="42"/>
    </row>
    <row r="210" spans="6:6" x14ac:dyDescent="0.3">
      <c r="F210" s="42"/>
    </row>
    <row r="211" spans="6:6" x14ac:dyDescent="0.3">
      <c r="F211" s="42"/>
    </row>
    <row r="212" spans="6:6" x14ac:dyDescent="0.3">
      <c r="F212" s="42"/>
    </row>
    <row r="213" spans="6:6" x14ac:dyDescent="0.3">
      <c r="F213" s="42"/>
    </row>
    <row r="214" spans="6:6" x14ac:dyDescent="0.3">
      <c r="F214" s="42"/>
    </row>
    <row r="215" spans="6:6" x14ac:dyDescent="0.3">
      <c r="F215" s="42"/>
    </row>
    <row r="216" spans="6:6" x14ac:dyDescent="0.3">
      <c r="F216" s="42"/>
    </row>
    <row r="217" spans="6:6" x14ac:dyDescent="0.3">
      <c r="F217" s="42"/>
    </row>
    <row r="218" spans="6:6" x14ac:dyDescent="0.3">
      <c r="F218" s="42"/>
    </row>
    <row r="219" spans="6:6" x14ac:dyDescent="0.3">
      <c r="F219" s="42"/>
    </row>
    <row r="220" spans="6:6" x14ac:dyDescent="0.3">
      <c r="F220" s="42"/>
    </row>
    <row r="221" spans="6:6" x14ac:dyDescent="0.3">
      <c r="F221" s="42"/>
    </row>
    <row r="222" spans="6:6" x14ac:dyDescent="0.3">
      <c r="F222" s="42"/>
    </row>
    <row r="223" spans="6:6" x14ac:dyDescent="0.3">
      <c r="F223" s="42"/>
    </row>
    <row r="224" spans="6:6" x14ac:dyDescent="0.3">
      <c r="F224" s="42"/>
    </row>
    <row r="225" spans="6:6" x14ac:dyDescent="0.3">
      <c r="F225" s="42"/>
    </row>
    <row r="226" spans="6:6" x14ac:dyDescent="0.3">
      <c r="F226" s="42"/>
    </row>
    <row r="227" spans="6:6" x14ac:dyDescent="0.3">
      <c r="F227" s="42"/>
    </row>
    <row r="228" spans="6:6" x14ac:dyDescent="0.3">
      <c r="F228" s="42"/>
    </row>
    <row r="229" spans="6:6" x14ac:dyDescent="0.3">
      <c r="F229" s="42"/>
    </row>
    <row r="230" spans="6:6" x14ac:dyDescent="0.3">
      <c r="F230" s="42"/>
    </row>
    <row r="231" spans="6:6" x14ac:dyDescent="0.3">
      <c r="F231" s="42"/>
    </row>
    <row r="232" spans="6:6" x14ac:dyDescent="0.3">
      <c r="F232" s="42"/>
    </row>
    <row r="233" spans="6:6" x14ac:dyDescent="0.3">
      <c r="F233" s="42"/>
    </row>
    <row r="234" spans="6:6" x14ac:dyDescent="0.3">
      <c r="F234" s="42"/>
    </row>
    <row r="235" spans="6:6" x14ac:dyDescent="0.3">
      <c r="F235" s="42"/>
    </row>
    <row r="236" spans="6:6" x14ac:dyDescent="0.3">
      <c r="F236" s="42"/>
    </row>
    <row r="237" spans="6:6" x14ac:dyDescent="0.3">
      <c r="F237" s="42"/>
    </row>
    <row r="238" spans="6:6" x14ac:dyDescent="0.3">
      <c r="F238" s="42"/>
    </row>
    <row r="239" spans="6:6" x14ac:dyDescent="0.3">
      <c r="F239" s="42"/>
    </row>
    <row r="240" spans="6:6" x14ac:dyDescent="0.3">
      <c r="F240" s="42"/>
    </row>
    <row r="241" spans="6:6" x14ac:dyDescent="0.3">
      <c r="F241" s="42"/>
    </row>
    <row r="242" spans="6:6" x14ac:dyDescent="0.3">
      <c r="F242" s="42"/>
    </row>
    <row r="243" spans="6:6" x14ac:dyDescent="0.3">
      <c r="F243" s="42"/>
    </row>
    <row r="244" spans="6:6" x14ac:dyDescent="0.3">
      <c r="F244" s="42"/>
    </row>
    <row r="245" spans="6:6" x14ac:dyDescent="0.3">
      <c r="F245" s="42"/>
    </row>
    <row r="246" spans="6:6" x14ac:dyDescent="0.3">
      <c r="F246" s="42"/>
    </row>
    <row r="247" spans="6:6" x14ac:dyDescent="0.3">
      <c r="F247" s="42"/>
    </row>
    <row r="248" spans="6:6" x14ac:dyDescent="0.3">
      <c r="F248" s="42"/>
    </row>
    <row r="249" spans="6:6" x14ac:dyDescent="0.3">
      <c r="F249" s="42"/>
    </row>
    <row r="250" spans="6:6" x14ac:dyDescent="0.3">
      <c r="F250" s="42"/>
    </row>
    <row r="251" spans="6:6" x14ac:dyDescent="0.3">
      <c r="F251" s="42"/>
    </row>
    <row r="252" spans="6:6" x14ac:dyDescent="0.3">
      <c r="F252" s="42"/>
    </row>
    <row r="253" spans="6:6" x14ac:dyDescent="0.3">
      <c r="F253" s="42"/>
    </row>
    <row r="254" spans="6:6" x14ac:dyDescent="0.3">
      <c r="F254" s="42"/>
    </row>
    <row r="255" spans="6:6" x14ac:dyDescent="0.3">
      <c r="F255" s="42"/>
    </row>
    <row r="256" spans="6:6" x14ac:dyDescent="0.3">
      <c r="F256" s="42"/>
    </row>
    <row r="257" spans="6:6" x14ac:dyDescent="0.3">
      <c r="F257" s="42"/>
    </row>
    <row r="258" spans="6:6" x14ac:dyDescent="0.3">
      <c r="F258" s="42"/>
    </row>
  </sheetData>
  <sheetProtection algorithmName="SHA-512" hashValue="gd3/cR7SvhFOgZiMJkvGSJJuOX/Kn0cO7aVHsDe3Q5j5kyadyTbEhGgAl9RKAhQ6mlAOXXxoWxyHdZuXnkL9bw==" saltValue="juq48NOAMrONxWZgLRFvtA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5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2025-09-11T12:23:19Z</cp:lastPrinted>
  <dcterms:created xsi:type="dcterms:W3CDTF">2015-03-27T08:41:49Z</dcterms:created>
  <dcterms:modified xsi:type="dcterms:W3CDTF">2025-09-11T12:24:45Z</dcterms:modified>
</cp:coreProperties>
</file>